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D:\Nouveau dossier\Nouveau dossier\"/>
    </mc:Choice>
  </mc:AlternateContent>
  <xr:revisionPtr revIDLastSave="0" documentId="13_ncr:1_{F52AEB67-F8A8-423D-B1B3-A4E9657AFDA2}" xr6:coauthVersionLast="47" xr6:coauthVersionMax="47" xr10:uidLastSave="{00000000-0000-0000-0000-000000000000}"/>
  <bookViews>
    <workbookView xWindow="-120" yWindow="-120" windowWidth="20730" windowHeight="11160" xr2:uid="{00000000-000D-0000-FFFF-FFFF00000000}"/>
  </bookViews>
  <sheets>
    <sheet name="Mobilier Bureau_EST (2)" sheetId="7" r:id="rId1"/>
  </sheets>
  <definedNames>
    <definedName name="_xlnm.Print_Titles" localSheetId="0">'Mobilier Bureau_EST (2)'!$10:$11</definedName>
  </definedNames>
  <calcPr calcId="191029"/>
</workbook>
</file>

<file path=xl/calcChain.xml><?xml version="1.0" encoding="utf-8"?>
<calcChain xmlns="http://schemas.openxmlformats.org/spreadsheetml/2006/main">
  <c r="A15" i="7" l="1"/>
  <c r="A16" i="7"/>
  <c r="A17" i="7"/>
  <c r="A18" i="7"/>
  <c r="A14" i="7"/>
  <c r="E40" i="7" l="1"/>
  <c r="E41" i="7" l="1"/>
  <c r="E42"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H.Atika</author>
  </authors>
  <commentList>
    <comment ref="A23" authorId="0" shapeId="0" xr:uid="{B8F47B0F-F760-451A-A10B-E367E51D5F20}">
      <text>
        <r>
          <rPr>
            <b/>
            <sz val="9"/>
            <color rgb="FF000000"/>
            <rFont val="Tahoma"/>
            <family val="2"/>
          </rPr>
          <t>H.Atika:</t>
        </r>
        <r>
          <rPr>
            <sz val="9"/>
            <color rgb="FF000000"/>
            <rFont val="Tahoma"/>
            <family val="2"/>
          </rPr>
          <t xml:space="preserve">
</t>
        </r>
      </text>
    </comment>
  </commentList>
</comments>
</file>

<file path=xl/sharedStrings.xml><?xml version="1.0" encoding="utf-8"?>
<sst xmlns="http://schemas.openxmlformats.org/spreadsheetml/2006/main" count="41" uniqueCount="41">
  <si>
    <t xml:space="preserve">UNIVERSITE ABDELMALEK ESSAADI    </t>
  </si>
  <si>
    <t>N° du prix</t>
  </si>
  <si>
    <t>Désignation</t>
  </si>
  <si>
    <t>QTE</t>
  </si>
  <si>
    <t>Prix Unitaire HT en Dhs</t>
  </si>
  <si>
    <t>Prix Total HT en Dhs</t>
  </si>
  <si>
    <t>Salle réunion Administration</t>
  </si>
  <si>
    <r>
      <rPr>
        <b/>
        <sz val="9"/>
        <rFont val="Arial"/>
        <family val="2"/>
      </rPr>
      <t>Top Access  équipé   pour table de reunion</t>
    </r>
    <r>
      <rPr>
        <sz val="9"/>
        <rFont val="Arial"/>
        <family val="2"/>
      </rPr>
      <t xml:space="preserve">
Top Access à équipé de :
2 prises de courant et  RJ45+1 USB +1 HDMI
larg. 210  prof 130 mm</t>
    </r>
  </si>
  <si>
    <t>Montant HTVA</t>
  </si>
  <si>
    <t>Montant TVA 20%</t>
  </si>
  <si>
    <t>Montant TCC</t>
  </si>
  <si>
    <t xml:space="preserve">Bureaux Administratifs  </t>
  </si>
  <si>
    <t>ACHAT  Mobilier de BUREAU Pour l'EST</t>
  </si>
  <si>
    <t>Bureau Directeur</t>
  </si>
  <si>
    <t xml:space="preserve">Bureau Responsable </t>
  </si>
  <si>
    <t>Ecole Supérieure de Technologie</t>
  </si>
  <si>
    <t xml:space="preserve"> Tétouan</t>
  </si>
  <si>
    <t>Appel D'Offre N°: 21/2023</t>
  </si>
  <si>
    <t>BORDEREAU DES PRIX - DETAIL ESTIMATIF</t>
  </si>
  <si>
    <t>Arréter le Présent Bordereau Des Prix - Detail Estimatif à la Somme de : -------------------DirhamsTTC.</t>
  </si>
  <si>
    <r>
      <rPr>
        <b/>
        <sz val="9"/>
        <rFont val="Arial"/>
        <family val="2"/>
      </rPr>
      <t xml:space="preserve">Table de réunion                                                                                                                                                                                                                                                                              </t>
    </r>
    <r>
      <rPr>
        <sz val="9"/>
        <rFont val="Arial"/>
        <family val="2"/>
      </rPr>
      <t>TABLE DE REUNION HAMILTON   DIM 1000X1000X750. En BOIS MDF et panneaux de particules, Finition en mélamine 1000*1000*750mm.     Épaisseur 50mm      Cotés cadrées en aluminium. COULEUR CHENE MARRON +marron</t>
    </r>
  </si>
  <si>
    <r>
      <rPr>
        <b/>
        <sz val="9"/>
        <rFont val="Arial"/>
        <family val="2"/>
      </rPr>
      <t>canapé</t>
    </r>
    <r>
      <rPr>
        <sz val="9"/>
        <rFont val="Arial"/>
        <family val="2"/>
      </rPr>
      <t xml:space="preserve">
Canapé paris en vrai cuir noir de 3places + 1 place +1 place de dim: 1place 135CMX 95cm x 84cm de 3places 250CM X 95CM X 84CM AVEC  PATIN EN BOIS</t>
    </r>
  </si>
  <si>
    <t>TABLE BASSE HAMILTON   dim. 600 x600 x450. En MDF et panneaux de particules, Finition en mélamine 600*600*450mm.  Épaisseur 50mm. Cotés cadrées en en aluminium. Couleur marron chêne + marron</t>
  </si>
  <si>
    <r>
      <rPr>
        <b/>
        <sz val="9"/>
        <rFont val="Arial"/>
        <family val="2"/>
      </rPr>
      <t>Bureau de dimension 2000 x 1500 x750</t>
    </r>
    <r>
      <rPr>
        <sz val="9"/>
        <rFont val="Arial"/>
        <family val="2"/>
      </rPr>
      <t xml:space="preserve">   Bureau Sergio en Mélamine couleur marron chêne+ marron de dim. 2000 x 1500 x750 avec un retour fixe de :1400*400*660 et caisson mobile en bois mélamine de :400*400*630 contenant trois tiroirs avec serrure centralise
Avec un pied en métal : 20*60mm
Épaisseur de la partie supérieure in 25mm, épaisseur des autres parties 16mm.                                                  </t>
    </r>
  </si>
  <si>
    <r>
      <rPr>
        <b/>
        <sz val="9"/>
        <rFont val="Arial"/>
        <family val="2"/>
      </rPr>
      <t xml:space="preserve">Fauteuil  de travail                                                                                                                                                                                                                                                                    </t>
    </r>
    <r>
      <rPr>
        <sz val="9"/>
        <rFont val="Arial"/>
        <family val="2"/>
      </rPr>
      <t xml:space="preserve">Fauteuil de travail de haute qualité en cuir :
-revêtement en cuir pur noir 
-têtière incorporée                                                                                                                         
- blocage à la position désirée
-réglable en hauteur    
- ajustable                                                                                                                                                
-système basculant         
-Branche aluminium          
- Accoudoirs réglable en hauteur polyuréthane
</t>
    </r>
  </si>
  <si>
    <r>
      <rPr>
        <b/>
        <sz val="9"/>
        <rFont val="Arial"/>
        <family val="2"/>
      </rPr>
      <t xml:space="preserve">Fauteuil  visiteur  </t>
    </r>
    <r>
      <rPr>
        <sz val="9"/>
        <rFont val="Arial"/>
        <family val="2"/>
      </rPr>
      <t xml:space="preserve">                                                                                                                                                                                                                                                                             Fauteuil Visiteur monocoque : de haute qualité      
-revêtement en cuir  
-Luge chromé mi- plat
- Accoudoirs chromé couvert en simili cuir</t>
    </r>
  </si>
  <si>
    <r>
      <rPr>
        <b/>
        <sz val="9"/>
        <rFont val="Arial"/>
        <family val="2"/>
      </rPr>
      <t xml:space="preserve">Table de réunion ronde                                                                                                                                                                                                                                                                                                              </t>
    </r>
    <r>
      <rPr>
        <sz val="9"/>
        <rFont val="Arial"/>
        <family val="2"/>
      </rPr>
      <t>Table de réunion ROCIO en Mélamine    dim. 1200 x750   Épaisseur 30MM couleur noyer ceneria +gris piètement bois en forme croix</t>
    </r>
  </si>
  <si>
    <r>
      <rPr>
        <b/>
        <sz val="9"/>
        <rFont val="Arial"/>
        <family val="2"/>
      </rPr>
      <t>Bureau avec retour  larg 1600 prof 800 haut 750mm</t>
    </r>
    <r>
      <rPr>
        <sz val="9"/>
        <rFont val="Arial"/>
        <family val="2"/>
      </rPr>
      <t xml:space="preserve">
Bureau KIOS de dim. 1600x800x750.   En MDF et panneaux de particules, Finition en mélamine 
anti-rayures avec un retour remouvlable de :800*400*750 et caisson mobile de :400*400*637 
Épaisseur de la partie supérieure et des pieds est 50mm, épaisseur des autres parties 16mm. Couleur chêne noir </t>
    </r>
  </si>
  <si>
    <r>
      <rPr>
        <b/>
        <sz val="9"/>
        <rFont val="Arial"/>
        <family val="2"/>
      </rPr>
      <t xml:space="preserve">Fauteuil en cuir Tournant roulant (Pour les salles des réunions) </t>
    </r>
    <r>
      <rPr>
        <sz val="9"/>
        <rFont val="Arial"/>
        <family val="2"/>
      </rPr>
      <t xml:space="preserve">Fauteuil en cuir Tournant roulant (Pour les salles des réunions.) Fauteuil dossier monocoque de forme arrondie et accoudoirs intégrés. Piétement 5 branches sur roulettes en aluminium poli. Réglage de la hauteur d'assise par vérin à gaz.  Dimension hors tous 635 X 625 H 820 – 910. </t>
    </r>
    <r>
      <rPr>
        <b/>
        <sz val="9"/>
        <rFont val="Arial"/>
        <family val="2"/>
      </rPr>
      <t>Finition en cuir</t>
    </r>
  </si>
  <si>
    <r>
      <rPr>
        <b/>
        <sz val="9"/>
        <rFont val="Arial"/>
        <family val="2"/>
      </rPr>
      <t xml:space="preserve">Fauteuil en cuir  (Pour les salles des réunions 2 eme rangée) </t>
    </r>
    <r>
      <rPr>
        <sz val="9"/>
        <rFont val="Arial"/>
        <family val="2"/>
      </rPr>
      <t xml:space="preserve">                                                                                                                                                                                   Fauteuil dossier monocoque entièrement rembourré et revêtu sur roulettes, structure moulé composé de deux cotés (accoudoirs) et dossier moyenne.  Finition en cuir</t>
    </r>
  </si>
  <si>
    <r>
      <rPr>
        <b/>
        <sz val="9"/>
        <rFont val="Arial"/>
        <family val="2"/>
      </rPr>
      <t xml:space="preserve">Table </t>
    </r>
    <r>
      <rPr>
        <sz val="9"/>
        <rFont val="Arial"/>
        <family val="2"/>
      </rPr>
      <t xml:space="preserve">
TABLE AVEC PLATEAUX COMPACTO P DE DIM 2100 X 700 AVEC PIETEMENT METALIQUE EN TUBE CARRE
Couleur au choix de l'administration"</t>
    </r>
  </si>
  <si>
    <r>
      <rPr>
        <b/>
        <sz val="9"/>
        <rFont val="Arial"/>
        <family val="2"/>
      </rPr>
      <t xml:space="preserve">Chaise Cafeteria </t>
    </r>
    <r>
      <rPr>
        <sz val="9"/>
        <rFont val="Arial"/>
        <family val="2"/>
      </rPr>
      <t xml:space="preserve">
Chaise pour cafétéria BELTA
Chaise sur 4 pieds en tube chromé Ø
Coque EN PVC</t>
    </r>
  </si>
  <si>
    <r>
      <rPr>
        <b/>
        <sz val="9"/>
        <rFont val="Arial"/>
        <family val="2"/>
      </rPr>
      <t xml:space="preserve">Bibliothèque </t>
    </r>
    <r>
      <rPr>
        <sz val="9"/>
        <rFont val="Arial"/>
        <family val="2"/>
      </rPr>
      <t xml:space="preserve">                                                                                                                                                                                                                                                                                                                 Bibliothèque Hamilton en mélamine dim. : 2400*400*1800mm avec 2 portes en bois en haut et six autres en bas   Épaisseur de la partie supérieure 40 mm épaisseur des autres parties 25mm. Couleur marron chêne + marron  </t>
    </r>
  </si>
  <si>
    <r>
      <rPr>
        <b/>
        <sz val="9"/>
        <rFont val="Arial"/>
        <family val="2"/>
      </rPr>
      <t xml:space="preserve">Fauteuil haut dossier en tissu </t>
    </r>
    <r>
      <rPr>
        <sz val="9"/>
        <rFont val="Arial"/>
        <family val="2"/>
      </rPr>
      <t xml:space="preserve">
Fauteuil haute dossier en tissu mesh Appui-tête : mousse haute densité haute résilience, réglable en hauteur.
Dossier : dossier en nylon PA + fibre de verre avec support lombaire réglable en hauteur.
Accoudoir : accoudoir en TPU réglable en hauteur.
Siège--Mousse découpée haute densité, avec couvercle en plastique
Mécanisme de verrouillage unique
Ascenseur à gaz - Classe 3, passe le test BIFMA
Base en acier chromé #350
Roulette : roues en PU noir n°60.                                                        </t>
    </r>
  </si>
  <si>
    <r>
      <rPr>
        <b/>
        <sz val="9"/>
        <rFont val="Arial"/>
        <family val="2"/>
      </rPr>
      <t xml:space="preserve">Armoire moyenne à rideau </t>
    </r>
    <r>
      <rPr>
        <sz val="9"/>
        <rFont val="Arial"/>
        <family val="2"/>
      </rPr>
      <t xml:space="preserve">                                                                                                                                                                                                                              Armoire moyenne avec rideaux structure en tôle acier de 8/10 socle et tablettes de 10/10 avec 3 étagères les rideaux en pvc dim. : 1640 x 1200 x 430</t>
    </r>
  </si>
  <si>
    <r>
      <rPr>
        <b/>
        <sz val="9"/>
        <rFont val="Arial"/>
        <family val="2"/>
      </rPr>
      <t xml:space="preserve">Fauteuil visiteur </t>
    </r>
    <r>
      <rPr>
        <sz val="9"/>
        <rFont val="Arial"/>
        <family val="2"/>
      </rPr>
      <t xml:space="preserve">
Fauteuil visiteur dossier nylon pa +dossier en maille avec support lombaire réglable en hauteur tissu maille bonne qualité houa Brother accoudoir fixe revêtement en polyuréthane siège mousse moulée haute densité avec couvercle en plastique base en chrome épaisseur 1,8</t>
    </r>
  </si>
  <si>
    <r>
      <rPr>
        <b/>
        <sz val="12"/>
        <rFont val="Arial"/>
        <family val="2"/>
      </rPr>
      <t xml:space="preserve">Table de réunion </t>
    </r>
    <r>
      <rPr>
        <sz val="10"/>
        <rFont val="Arial"/>
        <family val="2"/>
      </rPr>
      <t xml:space="preserve">                                                                                                                                                                                                              TABLE DE REUNION KIOS. En MDF et panneaux de particules, Finition en mélamine anti-rayures 3600*1400*750mm. Épaisseur de la table 40mm, épaisseur des cotés 16mm, cotés du plateau en forme d'aile d'avion couleur chêne noir</t>
    </r>
  </si>
  <si>
    <r>
      <rPr>
        <b/>
        <sz val="9"/>
        <rFont val="Arial"/>
        <family val="2"/>
      </rPr>
      <t xml:space="preserve">Fauteuil  professeur                                                                                                                                                                                                                                                                  </t>
    </r>
    <r>
      <rPr>
        <sz val="9"/>
        <rFont val="Arial"/>
        <family val="2"/>
      </rPr>
      <t xml:space="preserve"> Mécanisme synchrone avec blocage a la position désirée et réglage de la tension de basculement
Réglage de la hauteur par vérin a gaz
Dossier en maille tendue dense avec encadrement pvc
Support lombaire sur toute la largeur du dossier, coulissant sur les parois internes du cadre du dossier, Réglable en hauteur 
Assise en mousse moulée haute densité tapisse tissu anti feu m1
Accoudoirs en t réglables en hauteur
Socle 5 branches à roulettes en aluminium
Dimensions : 
Hauteur totale : 105 - 116 cm
Largeur dossier : 50 cm
Finition en tissu</t>
    </r>
  </si>
  <si>
    <r>
      <rPr>
        <b/>
        <sz val="10"/>
        <rFont val="Arial"/>
        <family val="2"/>
      </rPr>
      <t xml:space="preserve">Fauteuil visiteur                                                                                                                                                                                                                                                                            </t>
    </r>
    <r>
      <rPr>
        <sz val="10"/>
        <rFont val="Arial"/>
        <family val="2"/>
      </rPr>
      <t xml:space="preserve"> Fauteuil visiteur AERO en cuir visiteur dossier moyen * Cadre en métal chromé de 2,0 mm * Accoudoir en aluminium dans des coussinets souples * Mousse de coupe haute densité PIETEMNE LUGE. 
Finition en cuir </t>
    </r>
  </si>
  <si>
    <r>
      <rPr>
        <b/>
        <sz val="10"/>
        <rFont val="Arial"/>
        <family val="2"/>
      </rPr>
      <t xml:space="preserve">Fauteuil président                                                                                                                                                                                                                                                                              </t>
    </r>
    <r>
      <rPr>
        <sz val="10"/>
        <rFont val="Arial"/>
        <family val="2"/>
      </rPr>
      <t xml:space="preserve">  Fauteuil président AERO en cuir à dossier haut * Accoudoir en métal chrome avec coussin en PU *Mécanisme synchronisé 4 positions verrouillées mécanisme un blocage a la position désirée *Pompe à gaz : Classe 3 en métal chromé *Base : base en aluminium de 350 mm * Roulettes : roulettes en PU BIFMA de 60 mm * Mousse de coupe haute densité "                                                                                                                     </t>
    </r>
  </si>
  <si>
    <r>
      <rPr>
        <b/>
        <sz val="10"/>
        <rFont val="Arial"/>
        <family val="2"/>
      </rPr>
      <t>Bureau Directeur</t>
    </r>
    <r>
      <rPr>
        <sz val="10"/>
        <rFont val="Arial"/>
        <family val="2"/>
      </rPr>
      <t xml:space="preserve"> :  Bureau HAMILTON   de dim :2400 x 1960x750    En bois MDF et panneaux de particules   Finition en mélamine avec une extension fixe à droite dimension (570*600*1800) et caisson fixe à gauche ou à droite dimension (570 *800*600).   Épaisseur de la partie supérieure 60 mm couleur marron chêne + marron côté cadrée en aluminium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</si>
</sst>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0&quot;    x&quot;"/>
    <numFmt numFmtId="166" formatCode="0&quot;   =&quot;"/>
    <numFmt numFmtId="167" formatCode="_-* #,##0.00\ _F_-;\-* #,##0.00\ _F_-;_-* &quot;-&quot;??\ _F_-;_-@_-"/>
  </numFmts>
  <fonts count="19" x14ac:knownFonts="1">
    <font>
      <sz val="11"/>
      <color theme="1"/>
      <name val="Calibri"/>
      <family val="2"/>
      <scheme val="minor"/>
    </font>
    <font>
      <sz val="10"/>
      <name val="Arial"/>
      <family val="2"/>
    </font>
    <font>
      <sz val="12"/>
      <name val="Arial"/>
      <family val="2"/>
    </font>
    <font>
      <b/>
      <i/>
      <sz val="12"/>
      <name val="Arial"/>
      <family val="2"/>
    </font>
    <font>
      <b/>
      <sz val="12"/>
      <name val="Arial"/>
      <family val="2"/>
    </font>
    <font>
      <b/>
      <i/>
      <sz val="22"/>
      <name val="Arial"/>
      <family val="2"/>
    </font>
    <font>
      <b/>
      <i/>
      <sz val="16"/>
      <name val="Arial"/>
      <family val="2"/>
    </font>
    <font>
      <b/>
      <sz val="14"/>
      <name val="Arial"/>
      <family val="2"/>
    </font>
    <font>
      <b/>
      <sz val="10"/>
      <name val="Arial"/>
      <family val="2"/>
    </font>
    <font>
      <b/>
      <sz val="16"/>
      <name val="Arial"/>
      <family val="2"/>
    </font>
    <font>
      <sz val="11"/>
      <color theme="1"/>
      <name val="Calibri"/>
      <family val="2"/>
      <scheme val="minor"/>
    </font>
    <font>
      <sz val="10"/>
      <name val="Courier"/>
      <family val="3"/>
    </font>
    <font>
      <sz val="11"/>
      <color theme="1"/>
      <name val="Calibri"/>
      <family val="2"/>
      <charset val="178"/>
      <scheme val="minor"/>
    </font>
    <font>
      <sz val="10"/>
      <name val="Arial"/>
      <family val="2"/>
    </font>
    <font>
      <b/>
      <sz val="9"/>
      <name val="Arial"/>
      <family val="2"/>
    </font>
    <font>
      <sz val="10"/>
      <name val="Times New Roman"/>
      <family val="1"/>
    </font>
    <font>
      <sz val="9"/>
      <name val="Arial"/>
      <family val="2"/>
    </font>
    <font>
      <b/>
      <sz val="9"/>
      <color rgb="FF000000"/>
      <name val="Tahoma"/>
      <family val="2"/>
    </font>
    <font>
      <sz val="9"/>
      <color rgb="FF000000"/>
      <name val="Tahoma"/>
      <family val="2"/>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bottom/>
      <diagonal/>
    </border>
    <border>
      <left style="double">
        <color indexed="64"/>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style="double">
        <color indexed="64"/>
      </bottom>
      <diagonal/>
    </border>
  </borders>
  <cellStyleXfs count="15">
    <xf numFmtId="0" fontId="0" fillId="0" borderId="0"/>
    <xf numFmtId="0" fontId="1" fillId="0" borderId="0"/>
    <xf numFmtId="164" fontId="1" fillId="0" borderId="0" applyFont="0" applyFill="0" applyBorder="0" applyAlignment="0" applyProtection="0"/>
    <xf numFmtId="165" fontId="11" fillId="0" borderId="0"/>
    <xf numFmtId="166" fontId="11" fillId="0" borderId="0"/>
    <xf numFmtId="0" fontId="1" fillId="0" borderId="0" applyFont="0" applyFill="0" applyBorder="0" applyAlignment="0" applyProtection="0"/>
    <xf numFmtId="164" fontId="10" fillId="0" borderId="0" applyFont="0" applyFill="0" applyBorder="0" applyAlignment="0" applyProtection="0"/>
    <xf numFmtId="167" fontId="1" fillId="0" borderId="0" applyFont="0" applyFill="0" applyBorder="0" applyAlignment="0" applyProtection="0"/>
    <xf numFmtId="164" fontId="1" fillId="0" borderId="0" applyFont="0" applyFill="0" applyBorder="0" applyAlignment="0" applyProtection="0"/>
    <xf numFmtId="0" fontId="1" fillId="0" borderId="0" applyFont="0" applyFill="0" applyBorder="0" applyAlignment="0" applyProtection="0"/>
    <xf numFmtId="0" fontId="1" fillId="0" borderId="0"/>
    <xf numFmtId="0" fontId="1" fillId="0" borderId="0"/>
    <xf numFmtId="0" fontId="12" fillId="0" borderId="0"/>
    <xf numFmtId="0" fontId="1" fillId="0" borderId="0"/>
    <xf numFmtId="0" fontId="13" fillId="0" borderId="0"/>
  </cellStyleXfs>
  <cellXfs count="66">
    <xf numFmtId="0" fontId="0" fillId="0" borderId="0" xfId="0"/>
    <xf numFmtId="0" fontId="1" fillId="2" borderId="2" xfId="1" applyFill="1" applyBorder="1" applyAlignment="1">
      <alignment horizontal="left" vertical="center" wrapText="1"/>
    </xf>
    <xf numFmtId="164" fontId="9" fillId="0" borderId="0" xfId="2" applyFont="1" applyFill="1" applyBorder="1" applyAlignment="1">
      <alignment vertical="center" wrapText="1"/>
    </xf>
    <xf numFmtId="164" fontId="9" fillId="0" borderId="2" xfId="2" applyFont="1" applyFill="1" applyBorder="1" applyAlignment="1">
      <alignment vertical="center" wrapText="1"/>
    </xf>
    <xf numFmtId="4" fontId="14" fillId="0" borderId="2" xfId="2" applyNumberFormat="1" applyFont="1" applyBorder="1" applyAlignment="1">
      <alignment horizontal="right" vertical="center"/>
    </xf>
    <xf numFmtId="0" fontId="4" fillId="0" borderId="0" xfId="0" applyFont="1" applyAlignment="1">
      <alignment vertical="center" wrapText="1"/>
    </xf>
    <xf numFmtId="0" fontId="1" fillId="0" borderId="0" xfId="0" applyFont="1" applyAlignment="1">
      <alignment vertical="center" wrapText="1"/>
    </xf>
    <xf numFmtId="1" fontId="4" fillId="0" borderId="0" xfId="0" applyNumberFormat="1" applyFont="1" applyAlignment="1">
      <alignment vertical="center" wrapText="1"/>
    </xf>
    <xf numFmtId="0" fontId="8" fillId="0" borderId="0" xfId="0" applyFont="1" applyAlignment="1">
      <alignment horizontal="center" vertical="center" wrapText="1"/>
    </xf>
    <xf numFmtId="0" fontId="6" fillId="0" borderId="1" xfId="0" applyFont="1" applyBorder="1" applyAlignment="1">
      <alignment horizontal="center" vertical="center" wrapText="1"/>
    </xf>
    <xf numFmtId="0" fontId="3" fillId="0" borderId="6" xfId="0" applyFont="1" applyBorder="1" applyAlignment="1">
      <alignment vertical="center" wrapText="1"/>
    </xf>
    <xf numFmtId="0" fontId="8" fillId="0" borderId="6" xfId="0" applyFont="1" applyBorder="1" applyAlignment="1">
      <alignment horizontal="center" vertical="center" wrapText="1"/>
    </xf>
    <xf numFmtId="0" fontId="4" fillId="0" borderId="6" xfId="0" applyFont="1" applyBorder="1" applyAlignment="1">
      <alignment vertical="center" wrapText="1"/>
    </xf>
    <xf numFmtId="0" fontId="1" fillId="0" borderId="6" xfId="0" applyFont="1" applyBorder="1" applyAlignment="1">
      <alignment vertical="center" wrapText="1"/>
    </xf>
    <xf numFmtId="0" fontId="16" fillId="0" borderId="7" xfId="0" applyFont="1" applyBorder="1" applyAlignment="1">
      <alignment horizontal="left"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16" fillId="0" borderId="9" xfId="0" applyFont="1" applyBorder="1" applyAlignment="1">
      <alignment horizontal="left" vertical="center" wrapText="1"/>
    </xf>
    <xf numFmtId="0" fontId="3" fillId="0" borderId="9" xfId="0" applyFont="1" applyBorder="1" applyAlignment="1">
      <alignment horizontal="center" vertical="center" wrapText="1"/>
    </xf>
    <xf numFmtId="0" fontId="16" fillId="0" borderId="5" xfId="0" applyFont="1" applyBorder="1" applyAlignment="1">
      <alignment horizontal="left" vertical="center" wrapText="1"/>
    </xf>
    <xf numFmtId="0" fontId="16" fillId="0" borderId="2" xfId="0" applyFont="1" applyBorder="1" applyAlignment="1">
      <alignment horizontal="left" vertical="center" wrapText="1"/>
    </xf>
    <xf numFmtId="0" fontId="16" fillId="0" borderId="2" xfId="0" applyFont="1" applyBorder="1" applyAlignment="1">
      <alignment horizontal="left" vertical="top"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14" fillId="0" borderId="10" xfId="0" applyFont="1" applyBorder="1" applyAlignment="1">
      <alignment horizontal="center" vertical="center" wrapText="1"/>
    </xf>
    <xf numFmtId="4" fontId="8" fillId="0" borderId="10" xfId="0" applyNumberFormat="1" applyFont="1" applyBorder="1" applyAlignment="1">
      <alignment horizontal="right" vertical="center" wrapText="1"/>
    </xf>
    <xf numFmtId="0" fontId="16" fillId="0" borderId="2" xfId="0" applyFont="1" applyBorder="1" applyAlignment="1">
      <alignment vertical="top" wrapText="1"/>
    </xf>
    <xf numFmtId="0" fontId="3" fillId="0" borderId="6" xfId="0" applyFont="1" applyBorder="1" applyAlignment="1">
      <alignment horizontal="center" vertical="center" wrapText="1"/>
    </xf>
    <xf numFmtId="0" fontId="14" fillId="0" borderId="6" xfId="0" applyFont="1" applyBorder="1" applyAlignment="1">
      <alignment horizontal="center" vertical="center" wrapText="1"/>
    </xf>
    <xf numFmtId="4" fontId="8" fillId="0" borderId="6" xfId="0" applyNumberFormat="1" applyFont="1" applyBorder="1" applyAlignment="1">
      <alignment horizontal="right" vertical="center" wrapText="1"/>
    </xf>
    <xf numFmtId="0" fontId="16" fillId="0" borderId="6" xfId="0" applyFont="1" applyBorder="1" applyAlignment="1">
      <alignment horizontal="left" vertical="center" wrapText="1"/>
    </xf>
    <xf numFmtId="0" fontId="4" fillId="0" borderId="2" xfId="0" applyFont="1" applyBorder="1" applyAlignment="1">
      <alignment horizontal="center" vertical="center" wrapText="1"/>
    </xf>
    <xf numFmtId="0" fontId="15" fillId="0" borderId="10" xfId="0" applyFont="1" applyBorder="1" applyAlignment="1">
      <alignment vertical="center" wrapText="1"/>
    </xf>
    <xf numFmtId="0" fontId="3" fillId="0" borderId="0" xfId="0" applyFont="1" applyAlignment="1">
      <alignment vertical="center" wrapText="1"/>
    </xf>
    <xf numFmtId="0" fontId="7" fillId="0" borderId="0" xfId="0" applyFont="1" applyAlignment="1">
      <alignment vertical="center" wrapText="1"/>
    </xf>
    <xf numFmtId="0" fontId="2" fillId="0" borderId="0" xfId="0" applyFont="1" applyAlignment="1">
      <alignment horizontal="center" vertical="center" wrapText="1"/>
    </xf>
    <xf numFmtId="0" fontId="8" fillId="0" borderId="0" xfId="0" applyFont="1" applyAlignment="1">
      <alignment vertical="center" wrapText="1"/>
    </xf>
    <xf numFmtId="4" fontId="8" fillId="0" borderId="4" xfId="0" applyNumberFormat="1" applyFont="1" applyBorder="1" applyAlignment="1">
      <alignment horizontal="right" vertical="center" wrapText="1"/>
    </xf>
    <xf numFmtId="0" fontId="3" fillId="0" borderId="5" xfId="0" applyFont="1" applyBorder="1" applyAlignment="1">
      <alignment horizontal="center" vertical="center" wrapText="1"/>
    </xf>
    <xf numFmtId="4" fontId="8" fillId="0" borderId="2" xfId="0" applyNumberFormat="1" applyFont="1" applyBorder="1" applyAlignment="1">
      <alignment horizontal="right" vertical="center" wrapText="1"/>
    </xf>
    <xf numFmtId="0" fontId="4" fillId="0" borderId="0" xfId="0" applyFont="1" applyAlignment="1">
      <alignment horizontal="center" vertical="center" wrapText="1"/>
    </xf>
    <xf numFmtId="0" fontId="3" fillId="0" borderId="4" xfId="0" applyFont="1" applyBorder="1" applyAlignment="1">
      <alignment horizontal="center" vertical="center" wrapText="1"/>
    </xf>
    <xf numFmtId="4" fontId="8" fillId="0" borderId="4" xfId="0" applyNumberFormat="1" applyFont="1" applyBorder="1" applyAlignment="1">
      <alignment horizontal="right" vertical="center" wrapText="1"/>
    </xf>
    <xf numFmtId="0" fontId="4" fillId="0" borderId="0" xfId="0" applyFont="1" applyAlignment="1">
      <alignment horizontal="center" vertical="center" wrapText="1"/>
    </xf>
    <xf numFmtId="1" fontId="3" fillId="0" borderId="0" xfId="0" applyNumberFormat="1"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8" fillId="0" borderId="2" xfId="0" applyFont="1" applyBorder="1" applyAlignment="1">
      <alignment horizontal="center" vertical="center" wrapText="1"/>
    </xf>
    <xf numFmtId="164" fontId="8" fillId="0" borderId="3" xfId="2" applyFont="1" applyBorder="1" applyAlignment="1">
      <alignment horizontal="center" vertical="center" wrapText="1"/>
    </xf>
    <xf numFmtId="164" fontId="8" fillId="0" borderId="4" xfId="2" applyFont="1" applyBorder="1" applyAlignment="1">
      <alignment horizontal="center" vertical="center" wrapText="1"/>
    </xf>
    <xf numFmtId="1" fontId="8" fillId="0" borderId="2" xfId="0" applyNumberFormat="1" applyFont="1" applyBorder="1" applyAlignment="1">
      <alignment horizontal="center"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6" fillId="0" borderId="0" xfId="0" applyFont="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6" fillId="0" borderId="3" xfId="0" applyFont="1" applyBorder="1" applyAlignment="1">
      <alignment horizontal="left" vertical="top" wrapText="1"/>
    </xf>
    <xf numFmtId="0" fontId="0" fillId="0" borderId="4" xfId="0" applyBorder="1" applyAlignment="1">
      <alignment vertical="top"/>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4" fontId="8" fillId="0" borderId="2" xfId="0" applyNumberFormat="1" applyFont="1" applyBorder="1" applyAlignment="1">
      <alignment horizontal="right" vertical="center"/>
    </xf>
    <xf numFmtId="4" fontId="8" fillId="0" borderId="3" xfId="0" applyNumberFormat="1" applyFont="1" applyBorder="1" applyAlignment="1">
      <alignment horizontal="right" vertical="center" wrapText="1"/>
    </xf>
    <xf numFmtId="4" fontId="8" fillId="0" borderId="4" xfId="0" applyNumberFormat="1" applyFont="1" applyBorder="1" applyAlignment="1">
      <alignment horizontal="right" vertical="center" wrapText="1"/>
    </xf>
    <xf numFmtId="0" fontId="1" fillId="0" borderId="9" xfId="0" applyFont="1" applyBorder="1" applyAlignment="1">
      <alignment horizontal="left" vertical="center" wrapText="1"/>
    </xf>
    <xf numFmtId="0" fontId="1" fillId="0" borderId="8" xfId="0" applyFont="1" applyBorder="1" applyAlignment="1">
      <alignment horizontal="left" vertical="top" wrapText="1"/>
    </xf>
    <xf numFmtId="0" fontId="8" fillId="0" borderId="2" xfId="0" applyFont="1" applyBorder="1" applyAlignment="1">
      <alignment horizontal="left" vertical="center" wrapText="1"/>
    </xf>
  </cellXfs>
  <cellStyles count="15">
    <cellStyle name="dimension" xfId="3" xr:uid="{00000000-0005-0000-0000-000000000000}"/>
    <cellStyle name="egale" xfId="4" xr:uid="{00000000-0005-0000-0000-000001000000}"/>
    <cellStyle name="Euro" xfId="5" xr:uid="{00000000-0005-0000-0000-000002000000}"/>
    <cellStyle name="Milliers 16 3" xfId="7" xr:uid="{00000000-0005-0000-0000-000003000000}"/>
    <cellStyle name="Milliers 2" xfId="2" xr:uid="{00000000-0005-0000-0000-000004000000}"/>
    <cellStyle name="Milliers 2 2" xfId="9" xr:uid="{00000000-0005-0000-0000-000005000000}"/>
    <cellStyle name="Milliers 2 3" xfId="8" xr:uid="{00000000-0005-0000-0000-000006000000}"/>
    <cellStyle name="Milliers 3" xfId="6" xr:uid="{00000000-0005-0000-0000-000007000000}"/>
    <cellStyle name="Normal" xfId="0" builtinId="0"/>
    <cellStyle name="Normal 2" xfId="1" xr:uid="{00000000-0005-0000-0000-000009000000}"/>
    <cellStyle name="Normal 2 10 2" xfId="10" xr:uid="{00000000-0005-0000-0000-00000A000000}"/>
    <cellStyle name="Normal 2 2" xfId="11" xr:uid="{00000000-0005-0000-0000-00000B000000}"/>
    <cellStyle name="Normal 3" xfId="12" xr:uid="{00000000-0005-0000-0000-00000C000000}"/>
    <cellStyle name="Normal 3 2" xfId="13" xr:uid="{00000000-0005-0000-0000-00000D000000}"/>
    <cellStyle name="Normal 4" xfId="14"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352425</xdr:colOff>
      <xdr:row>0</xdr:row>
      <xdr:rowOff>1</xdr:rowOff>
    </xdr:from>
    <xdr:to>
      <xdr:col>1</xdr:col>
      <xdr:colOff>1196975</xdr:colOff>
      <xdr:row>8</xdr:row>
      <xdr:rowOff>82551</xdr:rowOff>
    </xdr:to>
    <xdr:pic>
      <xdr:nvPicPr>
        <xdr:cNvPr id="2" name="Image 1" descr="LOGO UAE.jpg">
          <a:extLst>
            <a:ext uri="{FF2B5EF4-FFF2-40B4-BE49-F238E27FC236}">
              <a16:creationId xmlns:a16="http://schemas.microsoft.com/office/drawing/2014/main" id="{75B57F03-9856-412A-A0AF-716D111BCA9F}"/>
            </a:ext>
          </a:extLst>
        </xdr:cNvPr>
        <xdr:cNvPicPr>
          <a:picLocks noChangeAspect="1"/>
        </xdr:cNvPicPr>
      </xdr:nvPicPr>
      <xdr:blipFill>
        <a:blip xmlns:r="http://schemas.openxmlformats.org/officeDocument/2006/relationships" r:embed="rId1" cstate="print"/>
        <a:stretch>
          <a:fillRect/>
        </a:stretch>
      </xdr:blipFill>
      <xdr:spPr>
        <a:xfrm>
          <a:off x="352425" y="1"/>
          <a:ext cx="1397000" cy="18923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4182B-086E-4116-AB27-9E7AC2FCCE9C}">
  <dimension ref="A1:E45"/>
  <sheetViews>
    <sheetView tabSelected="1" topLeftCell="A16" workbookViewId="0">
      <selection activeCell="F18" sqref="F18"/>
    </sheetView>
  </sheetViews>
  <sheetFormatPr baseColWidth="10" defaultRowHeight="15" x14ac:dyDescent="0.25"/>
  <cols>
    <col min="1" max="1" width="8.28515625" customWidth="1"/>
    <col min="2" max="2" width="94.7109375" customWidth="1"/>
    <col min="4" max="4" width="19" customWidth="1"/>
    <col min="5" max="5" width="21.140625" customWidth="1"/>
  </cols>
  <sheetData>
    <row r="1" spans="1:5" ht="15.75" x14ac:dyDescent="0.25">
      <c r="A1" s="43" t="s">
        <v>0</v>
      </c>
      <c r="B1" s="43"/>
      <c r="C1" s="5"/>
      <c r="D1" s="6"/>
      <c r="E1" s="6"/>
    </row>
    <row r="2" spans="1:5" ht="15.75" x14ac:dyDescent="0.25">
      <c r="A2" s="43" t="s">
        <v>15</v>
      </c>
      <c r="B2" s="43"/>
      <c r="C2" s="7"/>
      <c r="D2" s="6"/>
      <c r="E2" s="6"/>
    </row>
    <row r="3" spans="1:5" ht="15.75" x14ac:dyDescent="0.25">
      <c r="A3" s="43" t="s">
        <v>16</v>
      </c>
      <c r="B3" s="43"/>
      <c r="C3" s="7"/>
      <c r="D3" s="6"/>
      <c r="E3" s="6"/>
    </row>
    <row r="4" spans="1:5" ht="15.75" x14ac:dyDescent="0.25">
      <c r="A4" s="40"/>
      <c r="B4" s="40"/>
      <c r="C4" s="44" t="s">
        <v>17</v>
      </c>
      <c r="D4" s="44"/>
      <c r="E4" s="44"/>
    </row>
    <row r="5" spans="1:5" ht="15.75" x14ac:dyDescent="0.25">
      <c r="A5" s="40"/>
      <c r="B5" s="40"/>
      <c r="C5" s="7"/>
      <c r="D5" s="6"/>
      <c r="E5" s="6"/>
    </row>
    <row r="6" spans="1:5" ht="15.75" x14ac:dyDescent="0.25">
      <c r="A6" s="40"/>
      <c r="B6" s="8"/>
      <c r="C6" s="7"/>
      <c r="D6" s="6"/>
      <c r="E6" s="6"/>
    </row>
    <row r="7" spans="1:5" ht="27.75" x14ac:dyDescent="0.25">
      <c r="A7" s="45" t="s">
        <v>18</v>
      </c>
      <c r="B7" s="45"/>
      <c r="C7" s="45"/>
      <c r="D7" s="45"/>
      <c r="E7" s="45"/>
    </row>
    <row r="8" spans="1:5" ht="20.25" x14ac:dyDescent="0.25">
      <c r="A8" s="46" t="s">
        <v>12</v>
      </c>
      <c r="B8" s="46"/>
      <c r="C8" s="46"/>
      <c r="D8" s="46"/>
      <c r="E8" s="46"/>
    </row>
    <row r="9" spans="1:5" ht="21" thickBot="1" x14ac:dyDescent="0.3">
      <c r="A9" s="9"/>
      <c r="B9" s="9"/>
      <c r="C9" s="9"/>
      <c r="D9" s="9"/>
      <c r="E9" s="9"/>
    </row>
    <row r="10" spans="1:5" ht="16.5" thickTop="1" thickBot="1" x14ac:dyDescent="0.3">
      <c r="A10" s="47" t="s">
        <v>1</v>
      </c>
      <c r="B10" s="48" t="s">
        <v>2</v>
      </c>
      <c r="C10" s="50" t="s">
        <v>3</v>
      </c>
      <c r="D10" s="50" t="s">
        <v>4</v>
      </c>
      <c r="E10" s="50" t="s">
        <v>5</v>
      </c>
    </row>
    <row r="11" spans="1:5" ht="16.5" thickTop="1" thickBot="1" x14ac:dyDescent="0.3">
      <c r="A11" s="47"/>
      <c r="B11" s="49"/>
      <c r="C11" s="50"/>
      <c r="D11" s="50"/>
      <c r="E11" s="50"/>
    </row>
    <row r="12" spans="1:5" ht="17.25" thickTop="1" thickBot="1" x14ac:dyDescent="0.3">
      <c r="A12" s="10"/>
      <c r="B12" s="11" t="s">
        <v>13</v>
      </c>
      <c r="C12" s="12"/>
      <c r="D12" s="13"/>
      <c r="E12" s="13"/>
    </row>
    <row r="13" spans="1:5" ht="57.75" customHeight="1" thickTop="1" thickBot="1" x14ac:dyDescent="0.3">
      <c r="A13" s="41">
        <v>1</v>
      </c>
      <c r="B13" s="64" t="s">
        <v>40</v>
      </c>
      <c r="C13" s="41">
        <v>1</v>
      </c>
      <c r="D13" s="42"/>
      <c r="E13" s="42"/>
    </row>
    <row r="14" spans="1:5" ht="65.25" thickTop="1" thickBot="1" x14ac:dyDescent="0.3">
      <c r="A14" s="15">
        <f>+A13+1</f>
        <v>2</v>
      </c>
      <c r="B14" s="64" t="s">
        <v>39</v>
      </c>
      <c r="C14" s="38">
        <v>1</v>
      </c>
      <c r="D14" s="39"/>
      <c r="E14" s="39"/>
    </row>
    <row r="15" spans="1:5" ht="65.099999999999994" customHeight="1" thickTop="1" thickBot="1" x14ac:dyDescent="0.3">
      <c r="A15" s="15">
        <f t="shared" ref="A15:A18" si="0">+A14+1</f>
        <v>3</v>
      </c>
      <c r="B15" s="63" t="s">
        <v>38</v>
      </c>
      <c r="C15" s="18">
        <v>4</v>
      </c>
      <c r="D15" s="39"/>
      <c r="E15" s="39"/>
    </row>
    <row r="16" spans="1:5" ht="53.1" customHeight="1" thickTop="1" thickBot="1" x14ac:dyDescent="0.3">
      <c r="A16" s="15">
        <f t="shared" si="0"/>
        <v>4</v>
      </c>
      <c r="B16" s="19" t="s">
        <v>20</v>
      </c>
      <c r="C16" s="38">
        <v>1</v>
      </c>
      <c r="D16" s="39"/>
      <c r="E16" s="39"/>
    </row>
    <row r="17" spans="1:5" ht="54" customHeight="1" thickTop="1" thickBot="1" x14ac:dyDescent="0.3">
      <c r="A17" s="15">
        <f t="shared" si="0"/>
        <v>5</v>
      </c>
      <c r="B17" s="17" t="s">
        <v>21</v>
      </c>
      <c r="C17" s="38">
        <v>1</v>
      </c>
      <c r="D17" s="39"/>
      <c r="E17" s="39"/>
    </row>
    <row r="18" spans="1:5" ht="48" customHeight="1" thickTop="1" thickBot="1" x14ac:dyDescent="0.3">
      <c r="A18" s="15">
        <f t="shared" si="0"/>
        <v>6</v>
      </c>
      <c r="B18" s="65" t="s">
        <v>22</v>
      </c>
      <c r="C18" s="38">
        <v>1</v>
      </c>
      <c r="D18" s="39"/>
      <c r="E18" s="39"/>
    </row>
    <row r="19" spans="1:5" ht="16.5" thickTop="1" thickBot="1" x14ac:dyDescent="0.3">
      <c r="A19" s="23"/>
      <c r="B19" s="24" t="s">
        <v>14</v>
      </c>
      <c r="C19" s="23"/>
      <c r="D19" s="25"/>
      <c r="E19" s="25"/>
    </row>
    <row r="20" spans="1:5" ht="61.5" thickTop="1" thickBot="1" x14ac:dyDescent="0.3">
      <c r="A20" s="15">
        <v>7</v>
      </c>
      <c r="B20" s="21" t="s">
        <v>23</v>
      </c>
      <c r="C20" s="15">
        <v>4</v>
      </c>
      <c r="D20" s="39"/>
      <c r="E20" s="39"/>
    </row>
    <row r="21" spans="1:5" ht="128.1" customHeight="1" thickTop="1" thickBot="1" x14ac:dyDescent="0.3">
      <c r="A21" s="16">
        <v>8</v>
      </c>
      <c r="B21" s="14" t="s">
        <v>24</v>
      </c>
      <c r="C21" s="22">
        <v>4</v>
      </c>
      <c r="D21" s="37"/>
      <c r="E21" s="37"/>
    </row>
    <row r="22" spans="1:5" ht="75" customHeight="1" thickTop="1" thickBot="1" x14ac:dyDescent="0.3">
      <c r="A22" s="15">
        <v>9</v>
      </c>
      <c r="B22" s="20" t="s">
        <v>25</v>
      </c>
      <c r="C22" s="38">
        <v>16</v>
      </c>
      <c r="D22" s="39"/>
      <c r="E22" s="39"/>
    </row>
    <row r="23" spans="1:5" ht="66" customHeight="1" thickTop="1" thickBot="1" x14ac:dyDescent="0.3">
      <c r="A23" s="15">
        <v>10</v>
      </c>
      <c r="B23" s="20" t="s">
        <v>32</v>
      </c>
      <c r="C23" s="38">
        <v>4</v>
      </c>
      <c r="D23" s="39"/>
      <c r="E23" s="39"/>
    </row>
    <row r="24" spans="1:5" ht="37.5" thickTop="1" thickBot="1" x14ac:dyDescent="0.3">
      <c r="A24" s="15">
        <v>11</v>
      </c>
      <c r="B24" s="26" t="s">
        <v>26</v>
      </c>
      <c r="C24" s="38">
        <v>4</v>
      </c>
      <c r="D24" s="39"/>
      <c r="E24" s="39"/>
    </row>
    <row r="25" spans="1:5" ht="16.5" thickTop="1" thickBot="1" x14ac:dyDescent="0.3">
      <c r="A25" s="27"/>
      <c r="B25" s="28" t="s">
        <v>11</v>
      </c>
      <c r="C25" s="27"/>
      <c r="D25" s="29"/>
      <c r="E25" s="29"/>
    </row>
    <row r="26" spans="1:5" ht="65.099999999999994" customHeight="1" thickTop="1" thickBot="1" x14ac:dyDescent="0.3">
      <c r="A26" s="15">
        <v>12</v>
      </c>
      <c r="B26" s="20" t="s">
        <v>27</v>
      </c>
      <c r="C26" s="38">
        <v>24</v>
      </c>
      <c r="D26" s="39"/>
      <c r="E26" s="39"/>
    </row>
    <row r="27" spans="1:5" ht="109.5" thickTop="1" thickBot="1" x14ac:dyDescent="0.3">
      <c r="A27" s="15">
        <v>13</v>
      </c>
      <c r="B27" s="21" t="s">
        <v>33</v>
      </c>
      <c r="C27" s="38">
        <v>14</v>
      </c>
      <c r="D27" s="39"/>
      <c r="E27" s="39"/>
    </row>
    <row r="28" spans="1:5" ht="37.5" thickTop="1" thickBot="1" x14ac:dyDescent="0.3">
      <c r="A28" s="15">
        <v>14</v>
      </c>
      <c r="B28" s="21" t="s">
        <v>34</v>
      </c>
      <c r="C28" s="38">
        <v>10</v>
      </c>
      <c r="D28" s="39"/>
      <c r="E28" s="39"/>
    </row>
    <row r="29" spans="1:5" ht="54.95" customHeight="1" thickTop="1" thickBot="1" x14ac:dyDescent="0.3">
      <c r="A29" s="15">
        <v>15</v>
      </c>
      <c r="B29" s="20" t="s">
        <v>35</v>
      </c>
      <c r="C29" s="38">
        <v>20</v>
      </c>
      <c r="D29" s="39"/>
      <c r="E29" s="39"/>
    </row>
    <row r="30" spans="1:5" ht="16.5" thickTop="1" thickBot="1" x14ac:dyDescent="0.3">
      <c r="A30" s="27"/>
      <c r="B30" s="28" t="s">
        <v>6</v>
      </c>
      <c r="C30" s="27"/>
      <c r="D30" s="29"/>
      <c r="E30" s="29"/>
    </row>
    <row r="31" spans="1:5" ht="54" customHeight="1" thickTop="1" thickBot="1" x14ac:dyDescent="0.3">
      <c r="A31" s="15">
        <v>16</v>
      </c>
      <c r="B31" s="1" t="s">
        <v>36</v>
      </c>
      <c r="C31" s="38">
        <v>1</v>
      </c>
      <c r="D31" s="39"/>
      <c r="E31" s="39"/>
    </row>
    <row r="32" spans="1:5" ht="44.1" customHeight="1" thickTop="1" thickBot="1" x14ac:dyDescent="0.3">
      <c r="A32" s="15">
        <v>17</v>
      </c>
      <c r="B32" s="21" t="s">
        <v>28</v>
      </c>
      <c r="C32" s="38">
        <v>12</v>
      </c>
      <c r="D32" s="39"/>
      <c r="E32" s="39"/>
    </row>
    <row r="33" spans="1:5" ht="57.95" customHeight="1" thickTop="1" thickBot="1" x14ac:dyDescent="0.3">
      <c r="A33" s="15">
        <v>18</v>
      </c>
      <c r="B33" s="20" t="s">
        <v>7</v>
      </c>
      <c r="C33" s="38">
        <v>4</v>
      </c>
      <c r="D33" s="39"/>
      <c r="E33" s="39"/>
    </row>
    <row r="34" spans="1:5" ht="57" customHeight="1" thickTop="1" thickBot="1" x14ac:dyDescent="0.3">
      <c r="A34" s="15">
        <v>19</v>
      </c>
      <c r="B34" s="20" t="s">
        <v>29</v>
      </c>
      <c r="C34" s="38">
        <v>8</v>
      </c>
      <c r="D34" s="39"/>
      <c r="E34" s="39"/>
    </row>
    <row r="35" spans="1:5" ht="16.5" thickTop="1" thickBot="1" x14ac:dyDescent="0.3">
      <c r="A35" s="27"/>
      <c r="B35" s="30"/>
      <c r="C35" s="27"/>
      <c r="D35" s="29"/>
      <c r="E35" s="29"/>
    </row>
    <row r="36" spans="1:5" ht="87" customHeight="1" thickTop="1" thickBot="1" x14ac:dyDescent="0.3">
      <c r="A36" s="54">
        <v>20</v>
      </c>
      <c r="B36" s="56" t="s">
        <v>37</v>
      </c>
      <c r="C36" s="58">
        <v>10</v>
      </c>
      <c r="D36" s="60"/>
      <c r="E36" s="61"/>
    </row>
    <row r="37" spans="1:5" ht="63.95" customHeight="1" thickTop="1" thickBot="1" x14ac:dyDescent="0.3">
      <c r="A37" s="55"/>
      <c r="B37" s="57"/>
      <c r="C37" s="59"/>
      <c r="D37" s="60"/>
      <c r="E37" s="62"/>
    </row>
    <row r="38" spans="1:5" ht="54.95" customHeight="1" thickTop="1" thickBot="1" x14ac:dyDescent="0.3">
      <c r="A38" s="15">
        <v>21</v>
      </c>
      <c r="B38" s="26" t="s">
        <v>30</v>
      </c>
      <c r="C38" s="31">
        <v>8</v>
      </c>
      <c r="D38" s="4"/>
      <c r="E38" s="39"/>
    </row>
    <row r="39" spans="1:5" ht="60" customHeight="1" thickTop="1" thickBot="1" x14ac:dyDescent="0.3">
      <c r="A39" s="15">
        <v>22</v>
      </c>
      <c r="B39" s="26" t="s">
        <v>31</v>
      </c>
      <c r="C39" s="31">
        <v>30</v>
      </c>
      <c r="D39" s="4"/>
      <c r="E39" s="39"/>
    </row>
    <row r="40" spans="1:5" ht="21.75" thickTop="1" thickBot="1" x14ac:dyDescent="0.3">
      <c r="A40" s="23"/>
      <c r="B40" s="32"/>
      <c r="C40" s="51" t="s">
        <v>8</v>
      </c>
      <c r="D40" s="52"/>
      <c r="E40" s="3">
        <f>SUM(E13:E39)</f>
        <v>0</v>
      </c>
    </row>
    <row r="41" spans="1:5" ht="21.75" thickTop="1" thickBot="1" x14ac:dyDescent="0.3">
      <c r="A41" s="33"/>
      <c r="B41" s="34"/>
      <c r="C41" s="51" t="s">
        <v>9</v>
      </c>
      <c r="D41" s="52"/>
      <c r="E41" s="3">
        <f>E40*20%</f>
        <v>0</v>
      </c>
    </row>
    <row r="42" spans="1:5" ht="21.75" thickTop="1" thickBot="1" x14ac:dyDescent="0.3">
      <c r="A42" s="35"/>
      <c r="B42" s="36"/>
      <c r="C42" s="51" t="s">
        <v>10</v>
      </c>
      <c r="D42" s="52"/>
      <c r="E42" s="3">
        <f>E40+E41</f>
        <v>0</v>
      </c>
    </row>
    <row r="43" spans="1:5" ht="21" thickTop="1" x14ac:dyDescent="0.25">
      <c r="A43" s="35"/>
      <c r="B43" s="36"/>
      <c r="C43" s="5"/>
      <c r="D43" s="6"/>
      <c r="E43" s="2"/>
    </row>
    <row r="44" spans="1:5" ht="20.25" x14ac:dyDescent="0.25">
      <c r="A44" s="35"/>
      <c r="B44" s="36"/>
      <c r="C44" s="5"/>
      <c r="D44" s="6"/>
      <c r="E44" s="2"/>
    </row>
    <row r="45" spans="1:5" ht="20.25" customHeight="1" x14ac:dyDescent="0.25">
      <c r="A45" s="53" t="s">
        <v>19</v>
      </c>
      <c r="B45" s="53"/>
      <c r="C45" s="53"/>
      <c r="D45" s="53"/>
      <c r="E45" s="53"/>
    </row>
  </sheetData>
  <mergeCells count="20">
    <mergeCell ref="C41:D41"/>
    <mergeCell ref="C42:D42"/>
    <mergeCell ref="A45:E45"/>
    <mergeCell ref="A36:A37"/>
    <mergeCell ref="B36:B37"/>
    <mergeCell ref="C36:C37"/>
    <mergeCell ref="D36:D37"/>
    <mergeCell ref="E36:E37"/>
    <mergeCell ref="C40:D40"/>
    <mergeCell ref="A8:E8"/>
    <mergeCell ref="A10:A11"/>
    <mergeCell ref="B10:B11"/>
    <mergeCell ref="C10:C11"/>
    <mergeCell ref="D10:D11"/>
    <mergeCell ref="E10:E11"/>
    <mergeCell ref="A1:B1"/>
    <mergeCell ref="A2:B2"/>
    <mergeCell ref="A3:B3"/>
    <mergeCell ref="C4:E4"/>
    <mergeCell ref="A7:E7"/>
  </mergeCells>
  <printOptions horizontalCentered="1"/>
  <pageMargins left="0.59055118110236227" right="0.59055118110236227" top="0.59055118110236227" bottom="0.59055118110236227" header="0.59055118110236227" footer="0.59055118110236227"/>
  <pageSetup paperSize="9" scale="85" orientation="landscape" r:id="rId1"/>
  <rowBreaks count="1" manualBreakCount="1">
    <brk id="19"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Mobilier Bureau_EST (2)</vt:lpstr>
      <vt:lpstr>'Mobilier Bureau_EST (2)'!Impression_des_titres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support-dsi</dc:creator>
  <cp:lastModifiedBy>Amina</cp:lastModifiedBy>
  <cp:lastPrinted>2023-12-02T21:35:51Z</cp:lastPrinted>
  <dcterms:created xsi:type="dcterms:W3CDTF">2023-06-25T19:48:17Z</dcterms:created>
  <dcterms:modified xsi:type="dcterms:W3CDTF">2023-12-02T21:36:01Z</dcterms:modified>
</cp:coreProperties>
</file>