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defaultThemeVersion="166925"/>
  <mc:AlternateContent xmlns:mc="http://schemas.openxmlformats.org/markup-compatibility/2006">
    <mc:Choice Requires="x15">
      <x15ac:absPath xmlns:x15ac="http://schemas.microsoft.com/office/spreadsheetml/2010/11/ac" url="/Users/adilalaoui/Downloads/AVIS EST/A.O_23-2023/"/>
    </mc:Choice>
  </mc:AlternateContent>
  <xr:revisionPtr revIDLastSave="0" documentId="8_{BF18CB19-8CB7-8A45-83E9-39B1C5EFE2C2}" xr6:coauthVersionLast="47" xr6:coauthVersionMax="47" xr10:uidLastSave="{00000000-0000-0000-0000-000000000000}"/>
  <bookViews>
    <workbookView xWindow="0" yWindow="0" windowWidth="14280" windowHeight="18000" xr2:uid="{00000000-000D-0000-FFFF-FFFF00000000}"/>
  </bookViews>
  <sheets>
    <sheet name="LOT Mobilier d'Enseignement" sheetId="2" r:id="rId1"/>
  </sheets>
  <definedNames>
    <definedName name="_xlnm.Print_Titles" localSheetId="0">'LOT Mobilier d''Enseignement'!$11:$12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2" l="1"/>
  <c r="E26" i="2" l="1"/>
  <c r="E27" i="2" s="1"/>
  <c r="E28" i="2" s="1"/>
</calcChain>
</file>

<file path=xl/sharedStrings.xml><?xml version="1.0" encoding="utf-8"?>
<sst xmlns="http://schemas.openxmlformats.org/spreadsheetml/2006/main" count="26" uniqueCount="26">
  <si>
    <t xml:space="preserve">UNIVERSITE ABDELMALEK ESSAADI    </t>
  </si>
  <si>
    <t>N° du prix</t>
  </si>
  <si>
    <t>Désignation</t>
  </si>
  <si>
    <t>QTE</t>
  </si>
  <si>
    <t>Prix Unitaire HT en Dhs</t>
  </si>
  <si>
    <t>Prix Total HT en Dhs</t>
  </si>
  <si>
    <r>
      <t xml:space="preserve">Laboratoires  technique spécialisés : </t>
    </r>
    <r>
      <rPr>
        <sz val="10"/>
        <rFont val="Arial"/>
        <family val="2"/>
      </rPr>
      <t xml:space="preserve">Tabourret Labo fixe structure métallique en tube diam22 mm finition epoxy Assise en MDF avec chant arondi finition vernis ,Dimension diametre d'assise 33cm hauteur 65 cm </t>
    </r>
  </si>
  <si>
    <r>
      <t xml:space="preserve">Salle de cours  / travaux  dirigés bureau du professeur
</t>
    </r>
    <r>
      <rPr>
        <sz val="10"/>
        <rFont val="Arial"/>
        <family val="2"/>
      </rPr>
      <t>-plateau de L 2000mmx l 700mmx H 750mm épaisseur30mm
-piètement et voile en bois épaisseur 30mm
-embout 10mm
-2 tiroirs
-Socle métallique encadrement rectangulaire pour protéger le piètement
-tube carré 20mm peinture epoxy</t>
    </r>
  </si>
  <si>
    <t>MONTANT HTVA</t>
  </si>
  <si>
    <t>MONTANT TVA 20%</t>
  </si>
  <si>
    <t xml:space="preserve">MONTANT TTC </t>
  </si>
  <si>
    <r>
      <rPr>
        <b/>
        <sz val="12"/>
        <rFont val="Arial"/>
        <family val="2"/>
      </rPr>
      <t>TABLE DE LECTURE  RONDE diametre 160 cm</t>
    </r>
    <r>
      <rPr>
        <b/>
        <sz val="10"/>
        <rFont val="Arial"/>
        <family val="2"/>
      </rPr>
      <t xml:space="preserve">
T</t>
    </r>
    <r>
      <rPr>
        <sz val="10"/>
        <rFont val="Arial"/>
        <family val="2"/>
      </rPr>
      <t xml:space="preserve">able de réunion ronde de diamètre 1600mm.
Plan de travail en panneau de particules mélaminé de haute densité (ép. 30 m/m) plaqué double faces, chants plaqués pvc anti-choc de 2 mm d’épaisseur.
Piétements en croix en panneaux  de particules mélaminés selon la norme DIN 68765-H1 .
Vérins de réglage intégrés au piètement 
</t>
    </r>
  </si>
  <si>
    <r>
      <rPr>
        <b/>
        <sz val="12"/>
        <rFont val="Arial"/>
        <family val="2"/>
      </rPr>
      <t>Fauteuil de travail :</t>
    </r>
    <r>
      <rPr>
        <sz val="10"/>
        <rFont val="Arial"/>
        <family val="2"/>
      </rPr>
      <t xml:space="preserve">
Fauteuil d’assise sur 4 pieds.
Chaise empilable 
Structure 4 pieds en acier chromé diamètre 22 mm sur patins PVC 
Accoudoirs fixes en PVC à 2 branches et manchette reliant l’assie et le dossier
Coque de protection de l’assise et du dossier en PVC
Assise et dossier en mousse moulée haute densité (Mousse d´assise 45 mm. Mousse de dossier 30 mm. Mousse ventilée) tapissés de tissu anti feu classe M1
Dimensions : 
Assise : 480x475mm
Dossier : hauteur 460mm
</t>
    </r>
  </si>
  <si>
    <r>
      <t xml:space="preserve">Salle de cours : </t>
    </r>
    <r>
      <rPr>
        <sz val="10"/>
        <rFont val="Arial"/>
        <family val="2"/>
      </rPr>
      <t>chaise   Piétement 4 pieds chromés tube rond diametre 18 mm  assise en polypropyléne et dossier  avec cadre en PVC et des perforations sur tous la partie lombaire dimension largeur 500, profondeur 535 H  845 mm dossier  440 X 385  assise 440 x 455 mm</t>
    </r>
  </si>
  <si>
    <t>Ecole Supérieure de Technologie</t>
  </si>
  <si>
    <t xml:space="preserve"> Tétouan</t>
  </si>
  <si>
    <t>BORDEREAU DES PRIX - DETAIL ESTIMATIF</t>
  </si>
  <si>
    <t>ACHAT  DE MOBILIER D'ENSEIGNEMENT POUR l'EST</t>
  </si>
  <si>
    <t>Appel D'Offre N°: 23/2023</t>
  </si>
  <si>
    <t>Arrêté le montant total de bordereau des prix à la somme de :----------------------------DHS TTC.</t>
  </si>
  <si>
    <t xml:space="preserve">Salle de cours :
Table spéciale semi métallique pour 1 personne de dimensions 70X50 cm avec casier :
Plan de travail en panneaux de particules épaisseur 20 mm, mélamine résistant à la rayure et la fissuration épaisseur 20 mm,  , 2 piètements métallique  à 2 montants en tube rond diametre 25 mm et traverse inférieur tube méplat de 50 x 25 mm , voile de fond  en bois  et un casier métallique  fixe sous le plan de travail , </t>
  </si>
  <si>
    <t>BENCH  4 POSTES FACE A FACE
 Plan de travail :
Bench 4 postes face à face .
Dimensions : 1400 x 1200 x H 740 mm environ 
• Plateaux de particules mélaminés selon la norme DIN 68765-H1 
• Classe d’émission E1 
• Mélamine revêtue de résine
• Epaisseur : 19 mm
• Chant ABS, épaisseur 2 mm                                                                                                                                                                                
Piétement :  
Piétement métallique, 4 pieds de forme à pont. 
Réalisés en acier laqué Epoxy de section rectangualire  50X 50mm inoxidable
..
Traverse inférieure en tube rectangulaire 40x40, équipée à chaque extrémité d’une pièce de fixation en acier usiné.
Ecran de séparation :
Ecran Frontal :
Ecran de séparation  constitué d’un panneau en aggloméré de bois de 19 mm d’épaisseur</t>
  </si>
  <si>
    <t>TABLE DE LECTURE POUR 10 PERSONNES
 Plan de travail :
En aggloméré de bois de 19 mm d’épaisseur de dimensions : 3600 x 1000 x H 740 mm environ 
• Plateaux de particules mélaminés selon la norme DIN 68765-H1 
• Classe d’émission E1 
• Mélamine 
• Epaisseur : 19 mm
• Chant ABS, épaisseur 2 mm
Piétement                                                                                                                                 
 Piétement métallique, 3 pieds en H de forme à pont , deux d'extrimité et  un pieds partagé au milieu de la table en retrait
Réalisés en acier laqué Epoxy de section carre  50X 50 mm inoxidable
Vérins de réglage intégrés au piètement avec un jeu de 0 à 15mm...
structure support plan de travail en tube rectangulaire 40x30, équipée à chaque extrémité d’une pièce de fixation en acier usiné qui permettent une surelevation de plateau de 8 mm
la structure est doté d'une traverse  inferieur repose pied,
le plan de travail  est menu de gouloute pour passage de cable et 2 trappes en aluminium equipées avec deux passe cable</t>
  </si>
  <si>
    <t>TABLE DE LECTURE  RONDE diametre 120 cm
Table de réunion ronde de diamètre 1200mm.
Plan de travail en panneau de particules mélaminé de haute densité (ép. 30 m/m) plaqué double faces, chants plaqués pvc anti-choc de 2 mm d’épaisseur.
Piétements métalliques corolle avec base ronde.chrom</t>
  </si>
  <si>
    <r>
      <rPr>
        <b/>
        <sz val="10"/>
        <rFont val="Arial"/>
        <family val="2"/>
      </rPr>
      <t xml:space="preserve">
</t>
    </r>
    <r>
      <rPr>
        <b/>
        <sz val="12"/>
        <rFont val="Arial"/>
        <family val="2"/>
      </rPr>
      <t xml:space="preserve">
BIBLIOTHEQUE  Rayonnages double face  : 
Dimension:Hauteur : 180 cm Profondeur : 35cm Largeur : 95 cm 
Rayonnage professionnel  metalique a 4 cornier de 20/10 de longeur 1,80cm 40 x 40  a 5 tablettes de 8/10 de dim 335 x950 et 2 paroi de 1,80cm x 335 et 1 fond de dim 1800 x950 peiture epoxy</t>
    </r>
    <r>
      <rPr>
        <sz val="10"/>
        <rFont val="Arial"/>
        <family val="2"/>
      </rPr>
      <t xml:space="preserve">
    </t>
    </r>
    <r>
      <rPr>
        <sz val="12"/>
        <rFont val="Arial"/>
        <family val="2"/>
      </rPr>
      <t xml:space="preserve">
</t>
    </r>
  </si>
  <si>
    <t xml:space="preserve">BIBLIOTHEQUE  Rayonnages simple face  : 
Dimension: Hauteur : 180 cm Profondeur : 35 cm Largeur : 95 cm
Rayonnage professionnel  Montants en metal, épaisseur 8/10  avec 4 cornier de 40x40 longeur 1,80cm a 5 tabelettes de dim 335 x 950 et 2 paroi tolee de 1800 x 335 avec peinture epoxy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</si>
</sst>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quot;    x&quot;"/>
    <numFmt numFmtId="166" formatCode="0&quot;   =&quot;"/>
    <numFmt numFmtId="167" formatCode="_-* #,##0.00\ _F_-;\-* #,##0.00\ _F_-;_-* &quot;-&quot;??\ _F_-;_-@_-"/>
  </numFmts>
  <fonts count="20" x14ac:knownFonts="1">
    <font>
      <sz val="11"/>
      <color theme="1"/>
      <name val="Calibri"/>
      <family val="2"/>
      <scheme val="minor"/>
    </font>
    <font>
      <sz val="10"/>
      <name val="Arial"/>
      <family val="2"/>
    </font>
    <font>
      <sz val="12"/>
      <name val="Arial"/>
      <family val="2"/>
    </font>
    <font>
      <b/>
      <i/>
      <sz val="14"/>
      <name val="Arial"/>
      <family val="2"/>
    </font>
    <font>
      <b/>
      <i/>
      <sz val="12"/>
      <name val="Arial"/>
      <family val="2"/>
    </font>
    <font>
      <b/>
      <sz val="12"/>
      <name val="Arial"/>
      <family val="2"/>
    </font>
    <font>
      <b/>
      <i/>
      <sz val="22"/>
      <name val="Arial"/>
      <family val="2"/>
    </font>
    <font>
      <b/>
      <i/>
      <sz val="16"/>
      <name val="Arial"/>
      <family val="2"/>
    </font>
    <font>
      <b/>
      <sz val="14"/>
      <name val="Arial"/>
      <family val="2"/>
    </font>
    <font>
      <sz val="12"/>
      <name val="Times New Roman"/>
      <family val="1"/>
    </font>
    <font>
      <b/>
      <sz val="10"/>
      <name val="Arial"/>
      <family val="2"/>
    </font>
    <font>
      <b/>
      <sz val="16"/>
      <name val="Arial"/>
      <family val="2"/>
    </font>
    <font>
      <sz val="10"/>
      <name val="Arial"/>
      <family val="2"/>
    </font>
    <font>
      <b/>
      <sz val="12"/>
      <name val="Times New Roman"/>
      <family val="1"/>
    </font>
    <font>
      <sz val="10"/>
      <name val="Times New Roman"/>
      <family val="1"/>
    </font>
    <font>
      <b/>
      <sz val="10"/>
      <name val="Times New Roman"/>
      <family val="1"/>
    </font>
    <font>
      <sz val="11"/>
      <color theme="1"/>
      <name val="Calibri"/>
      <family val="2"/>
      <scheme val="minor"/>
    </font>
    <font>
      <sz val="10"/>
      <name val="Courier"/>
      <family val="3"/>
    </font>
    <font>
      <sz val="11"/>
      <color theme="1"/>
      <name val="Calibri"/>
      <family val="2"/>
      <charset val="178"/>
      <scheme val="minor"/>
    </font>
    <font>
      <b/>
      <i/>
      <sz val="2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s>
  <cellStyleXfs count="16">
    <xf numFmtId="0" fontId="0" fillId="0" borderId="0"/>
    <xf numFmtId="0" fontId="1" fillId="0" borderId="0"/>
    <xf numFmtId="164" fontId="1" fillId="0" borderId="0" applyFont="0" applyFill="0" applyBorder="0" applyAlignment="0" applyProtection="0"/>
    <xf numFmtId="0" fontId="12" fillId="0" borderId="0"/>
    <xf numFmtId="165" fontId="17" fillId="0" borderId="0"/>
    <xf numFmtId="166" fontId="17" fillId="0" borderId="0"/>
    <xf numFmtId="0" fontId="1" fillId="0" borderId="0" applyFont="0" applyFill="0" applyBorder="0" applyAlignment="0" applyProtection="0"/>
    <xf numFmtId="164" fontId="16"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8" fillId="0" borderId="0"/>
    <xf numFmtId="0" fontId="1" fillId="0" borderId="0"/>
    <xf numFmtId="0" fontId="1" fillId="0" borderId="0"/>
  </cellStyleXfs>
  <cellXfs count="42">
    <xf numFmtId="0" fontId="0" fillId="0" borderId="0" xfId="0"/>
    <xf numFmtId="0" fontId="2" fillId="0" borderId="0" xfId="1" applyFont="1" applyAlignment="1">
      <alignment horizontal="center" vertical="center" wrapText="1"/>
    </xf>
    <xf numFmtId="0" fontId="1" fillId="0" borderId="0" xfId="1" applyAlignment="1">
      <alignment vertical="center" wrapText="1"/>
    </xf>
    <xf numFmtId="0" fontId="7"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2" borderId="2" xfId="1" applyFont="1" applyFill="1" applyBorder="1" applyAlignment="1">
      <alignment horizontal="left" vertical="center" wrapText="1"/>
    </xf>
    <xf numFmtId="0" fontId="4" fillId="2" borderId="5" xfId="1" applyFont="1" applyFill="1" applyBorder="1" applyAlignment="1">
      <alignment horizontal="center" vertical="center" wrapText="1"/>
    </xf>
    <xf numFmtId="164" fontId="8" fillId="2" borderId="2" xfId="2" applyFont="1" applyFill="1" applyBorder="1" applyAlignment="1">
      <alignment horizontal="center" vertical="center" wrapText="1"/>
    </xf>
    <xf numFmtId="0" fontId="10" fillId="0" borderId="6" xfId="1" applyFont="1" applyBorder="1" applyAlignment="1">
      <alignment horizontal="center" vertical="center" wrapText="1"/>
    </xf>
    <xf numFmtId="164" fontId="1" fillId="0" borderId="0" xfId="1" applyNumberFormat="1" applyAlignment="1">
      <alignment vertical="center" wrapText="1"/>
    </xf>
    <xf numFmtId="0" fontId="4" fillId="0" borderId="6" xfId="1" applyFont="1" applyBorder="1" applyAlignment="1">
      <alignment vertical="center" wrapText="1"/>
    </xf>
    <xf numFmtId="0" fontId="5" fillId="0" borderId="6" xfId="1" applyFont="1" applyBorder="1" applyAlignment="1">
      <alignment vertical="center" wrapText="1"/>
    </xf>
    <xf numFmtId="164" fontId="8" fillId="0" borderId="6" xfId="2" applyFont="1" applyBorder="1" applyAlignment="1">
      <alignment vertical="center" wrapText="1"/>
    </xf>
    <xf numFmtId="164" fontId="11" fillId="0" borderId="0" xfId="2" applyFont="1" applyFill="1" applyBorder="1" applyAlignment="1">
      <alignment vertical="center" wrapText="1"/>
    </xf>
    <xf numFmtId="164" fontId="11" fillId="0" borderId="7" xfId="2" applyFont="1" applyFill="1" applyBorder="1" applyAlignment="1">
      <alignment vertical="center" wrapText="1"/>
    </xf>
    <xf numFmtId="164" fontId="4" fillId="0" borderId="5" xfId="2" applyFont="1" applyFill="1" applyBorder="1" applyAlignment="1">
      <alignment horizontal="left" vertical="center" wrapText="1"/>
    </xf>
    <xf numFmtId="164" fontId="11" fillId="0" borderId="2" xfId="2" applyFont="1" applyFill="1" applyBorder="1" applyAlignment="1">
      <alignment vertical="center" wrapText="1"/>
    </xf>
    <xf numFmtId="0" fontId="5" fillId="0" borderId="0" xfId="1" applyFont="1" applyAlignment="1">
      <alignment vertical="center" wrapText="1"/>
    </xf>
    <xf numFmtId="164" fontId="15" fillId="0" borderId="4" xfId="2" applyFont="1" applyBorder="1" applyAlignment="1">
      <alignment horizontal="center" vertical="center" wrapText="1"/>
    </xf>
    <xf numFmtId="164" fontId="14" fillId="0" borderId="2" xfId="2" applyFont="1" applyBorder="1" applyAlignment="1">
      <alignment horizontal="center" vertical="center" wrapText="1"/>
    </xf>
    <xf numFmtId="164" fontId="9" fillId="0" borderId="2" xfId="2" applyFont="1" applyBorder="1" applyAlignment="1">
      <alignment horizontal="center" vertical="center" wrapText="1"/>
    </xf>
    <xf numFmtId="164" fontId="13" fillId="0" borderId="2" xfId="2" applyFont="1" applyBorder="1" applyAlignment="1">
      <alignment horizontal="center" vertical="center" wrapText="1"/>
    </xf>
    <xf numFmtId="4" fontId="10" fillId="0" borderId="2" xfId="3" applyNumberFormat="1" applyFont="1" applyBorder="1" applyAlignment="1">
      <alignment horizontal="right" vertical="center" wrapText="1"/>
    </xf>
    <xf numFmtId="0" fontId="10" fillId="0" borderId="2" xfId="3" applyFont="1" applyBorder="1" applyAlignment="1">
      <alignment vertical="top" wrapText="1"/>
    </xf>
    <xf numFmtId="0" fontId="1" fillId="0" borderId="2" xfId="3" applyFont="1" applyBorder="1" applyAlignment="1">
      <alignment vertical="top" wrapText="1"/>
    </xf>
    <xf numFmtId="0" fontId="2" fillId="0" borderId="2" xfId="3" applyFont="1" applyBorder="1" applyAlignment="1">
      <alignment horizontal="left" vertical="top" wrapText="1"/>
    </xf>
    <xf numFmtId="0" fontId="1" fillId="0" borderId="0" xfId="0" applyFont="1" applyAlignment="1">
      <alignment vertical="center" wrapText="1"/>
    </xf>
    <xf numFmtId="0" fontId="5" fillId="0" borderId="0" xfId="0" applyFont="1" applyAlignment="1">
      <alignment vertical="center" wrapText="1"/>
    </xf>
    <xf numFmtId="1" fontId="5" fillId="0" borderId="0" xfId="0" applyNumberFormat="1" applyFont="1" applyAlignment="1">
      <alignment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5" fillId="0" borderId="4" xfId="3" applyFont="1" applyBorder="1" applyAlignment="1">
      <alignment vertical="top" wrapText="1"/>
    </xf>
    <xf numFmtId="0" fontId="8" fillId="0" borderId="0" xfId="0" applyFont="1" applyAlignment="1">
      <alignment horizontal="center" vertical="center" wrapText="1"/>
    </xf>
    <xf numFmtId="1" fontId="3"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9" fillId="0" borderId="0" xfId="1" applyFont="1" applyAlignment="1">
      <alignment vertical="center" wrapText="1"/>
    </xf>
    <xf numFmtId="0" fontId="5" fillId="0" borderId="2" xfId="1" applyFont="1" applyBorder="1" applyAlignment="1">
      <alignment horizontal="center" vertical="center" wrapText="1"/>
    </xf>
    <xf numFmtId="164" fontId="5" fillId="0" borderId="3" xfId="2" applyFont="1" applyBorder="1" applyAlignment="1">
      <alignment horizontal="center" vertical="center" wrapText="1"/>
    </xf>
    <xf numFmtId="164" fontId="5" fillId="0" borderId="4" xfId="2" applyFont="1" applyBorder="1" applyAlignment="1">
      <alignment horizontal="center" vertical="center" wrapText="1"/>
    </xf>
    <xf numFmtId="1" fontId="5" fillId="0" borderId="2" xfId="1" applyNumberFormat="1" applyFont="1" applyBorder="1" applyAlignment="1">
      <alignment horizontal="center" vertical="center" wrapText="1"/>
    </xf>
    <xf numFmtId="0" fontId="10" fillId="0" borderId="2" xfId="3" applyFont="1" applyBorder="1" applyAlignment="1">
      <alignment horizontal="left" vertical="top" wrapText="1"/>
    </xf>
  </cellXfs>
  <cellStyles count="16">
    <cellStyle name="dimension" xfId="4" xr:uid="{F25D94B5-E4E8-450D-8FC5-CA29295787E7}"/>
    <cellStyle name="egale" xfId="5" xr:uid="{B19E4C62-C0C8-41E1-83A3-3D67D4775C7E}"/>
    <cellStyle name="Euro" xfId="6" xr:uid="{36B2C489-F415-444C-A1CE-621F8F18E8C8}"/>
    <cellStyle name="Milliers 16 3" xfId="8" xr:uid="{966A225B-3D22-4C9B-9431-876D716C0FBA}"/>
    <cellStyle name="Milliers 2" xfId="2" xr:uid="{00000000-0005-0000-0000-000000000000}"/>
    <cellStyle name="Milliers 2 2" xfId="10" xr:uid="{A08F63D5-523F-4820-97A2-0AF59ECED922}"/>
    <cellStyle name="Milliers 2 3" xfId="9" xr:uid="{38C27961-32E7-4F54-A431-C4AF235CDA2C}"/>
    <cellStyle name="Milliers 3" xfId="7" xr:uid="{E7AC2C8F-6EB4-4D92-BE64-61F6F82A8853}"/>
    <cellStyle name="Normal" xfId="0" builtinId="0"/>
    <cellStyle name="Normal 2" xfId="1" xr:uid="{00000000-0005-0000-0000-000002000000}"/>
    <cellStyle name="Normal 2 10 2" xfId="11" xr:uid="{A817AEE5-D87D-4D1B-A1B0-C5F9A0AD45EE}"/>
    <cellStyle name="Normal 2 2" xfId="12" xr:uid="{3CF7A265-313D-4940-9C99-DF583BB976A1}"/>
    <cellStyle name="Normal 3" xfId="3" xr:uid="{00000000-0005-0000-0000-000003000000}"/>
    <cellStyle name="Normal 3 2" xfId="14" xr:uid="{F4E3D7C7-4789-430F-8BE6-89DD8EBFB421}"/>
    <cellStyle name="Normal 3 3" xfId="13" xr:uid="{C6E2FBC7-E93A-402F-BB1A-589CB304F067}"/>
    <cellStyle name="Normal 4" xfId="15" xr:uid="{29DD5F91-1A80-49E9-8DA5-9B02EF1B5A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13607</xdr:rowOff>
    </xdr:from>
    <xdr:to>
      <xdr:col>1</xdr:col>
      <xdr:colOff>966107</xdr:colOff>
      <xdr:row>6</xdr:row>
      <xdr:rowOff>255814</xdr:rowOff>
    </xdr:to>
    <xdr:pic>
      <xdr:nvPicPr>
        <xdr:cNvPr id="2" name="Image 1" descr="LOGO UAE.jpg">
          <a:extLst>
            <a:ext uri="{FF2B5EF4-FFF2-40B4-BE49-F238E27FC236}">
              <a16:creationId xmlns:a16="http://schemas.microsoft.com/office/drawing/2014/main" id="{B71BB3EB-1BFE-4CE3-AA99-D0C5044B2D80}"/>
            </a:ext>
          </a:extLst>
        </xdr:cNvPr>
        <xdr:cNvPicPr>
          <a:picLocks noChangeAspect="1"/>
        </xdr:cNvPicPr>
      </xdr:nvPicPr>
      <xdr:blipFill>
        <a:blip xmlns:r="http://schemas.openxmlformats.org/officeDocument/2006/relationships" r:embed="rId1" cstate="print"/>
        <a:stretch>
          <a:fillRect/>
        </a:stretch>
      </xdr:blipFill>
      <xdr:spPr>
        <a:xfrm>
          <a:off x="276225" y="13607"/>
          <a:ext cx="1179739" cy="16709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tabSelected="1" zoomScale="70" zoomScaleNormal="70" zoomScaleSheetLayoutView="100" workbookViewId="0">
      <selection activeCell="B14" sqref="B14"/>
    </sheetView>
  </sheetViews>
  <sheetFormatPr baseColWidth="10" defaultColWidth="11.5" defaultRowHeight="16" x14ac:dyDescent="0.2"/>
  <cols>
    <col min="1" max="1" width="7.33203125" style="1" bestFit="1" customWidth="1"/>
    <col min="2" max="2" width="88.5" style="17" customWidth="1"/>
    <col min="3" max="3" width="12.5" style="17" customWidth="1"/>
    <col min="4" max="4" width="26" style="2" customWidth="1"/>
    <col min="5" max="5" width="23.83203125" style="2" customWidth="1"/>
    <col min="6" max="6" width="15.83203125" style="2" customWidth="1"/>
    <col min="7" max="8" width="14" style="2" bestFit="1" customWidth="1"/>
    <col min="9" max="16384" width="11.5" style="2"/>
  </cols>
  <sheetData>
    <row r="1" spans="1:6" ht="20.25" customHeight="1" x14ac:dyDescent="0.2">
      <c r="A1" s="32" t="s">
        <v>0</v>
      </c>
      <c r="B1" s="32"/>
      <c r="C1" s="32"/>
      <c r="D1" s="27"/>
      <c r="E1" s="26"/>
      <c r="F1" s="26"/>
    </row>
    <row r="2" spans="1:6" ht="18.75" customHeight="1" x14ac:dyDescent="0.2">
      <c r="A2" s="32" t="s">
        <v>14</v>
      </c>
      <c r="B2" s="32"/>
      <c r="C2" s="32"/>
      <c r="D2" s="28"/>
      <c r="E2" s="26"/>
      <c r="F2" s="26"/>
    </row>
    <row r="3" spans="1:6" ht="19.5" customHeight="1" x14ac:dyDescent="0.2">
      <c r="A3" s="32" t="s">
        <v>15</v>
      </c>
      <c r="B3" s="32"/>
      <c r="C3" s="32"/>
      <c r="D3" s="28"/>
      <c r="E3" s="26"/>
      <c r="F3" s="26"/>
    </row>
    <row r="4" spans="1:6" ht="18" x14ac:dyDescent="0.2">
      <c r="A4" s="30"/>
      <c r="B4" s="30"/>
      <c r="C4" s="30"/>
      <c r="D4" s="28"/>
      <c r="E4" s="26"/>
      <c r="F4" s="26"/>
    </row>
    <row r="5" spans="1:6" x14ac:dyDescent="0.2">
      <c r="A5" s="29"/>
      <c r="B5" s="29"/>
      <c r="C5" s="29"/>
      <c r="D5" s="28"/>
      <c r="E5" s="26"/>
      <c r="F5" s="26"/>
    </row>
    <row r="6" spans="1:6" ht="18" x14ac:dyDescent="0.2">
      <c r="A6" s="29"/>
      <c r="B6" s="29"/>
      <c r="C6" s="29"/>
      <c r="D6" s="33" t="s">
        <v>18</v>
      </c>
      <c r="E6" s="33"/>
      <c r="F6" s="33"/>
    </row>
    <row r="7" spans="1:6" ht="28.5" customHeight="1" x14ac:dyDescent="0.2">
      <c r="A7" s="34" t="s">
        <v>16</v>
      </c>
      <c r="B7" s="34"/>
      <c r="C7" s="34"/>
      <c r="D7" s="34"/>
      <c r="E7" s="34"/>
      <c r="F7" s="34"/>
    </row>
    <row r="8" spans="1:6" ht="21" customHeight="1" x14ac:dyDescent="0.2">
      <c r="A8" s="35" t="s">
        <v>17</v>
      </c>
      <c r="B8" s="35"/>
      <c r="C8" s="35"/>
      <c r="D8" s="35"/>
      <c r="E8" s="35"/>
      <c r="F8" s="35"/>
    </row>
    <row r="9" spans="1:6" ht="21" customHeight="1" x14ac:dyDescent="0.2">
      <c r="A9"/>
      <c r="B9"/>
      <c r="C9"/>
      <c r="D9"/>
      <c r="E9"/>
      <c r="F9"/>
    </row>
    <row r="10" spans="1:6" ht="21" customHeight="1" thickBot="1" x14ac:dyDescent="0.25">
      <c r="A10" s="3"/>
      <c r="B10" s="3"/>
      <c r="C10" s="3"/>
      <c r="D10" s="3"/>
      <c r="E10" s="3"/>
    </row>
    <row r="11" spans="1:6" ht="15" thickTop="1" thickBot="1" x14ac:dyDescent="0.25">
      <c r="A11" s="37" t="s">
        <v>1</v>
      </c>
      <c r="B11" s="38" t="s">
        <v>2</v>
      </c>
      <c r="C11" s="40" t="s">
        <v>3</v>
      </c>
      <c r="D11" s="40" t="s">
        <v>4</v>
      </c>
      <c r="E11" s="40" t="s">
        <v>5</v>
      </c>
    </row>
    <row r="12" spans="1:6" ht="20.25" customHeight="1" thickTop="1" thickBot="1" x14ac:dyDescent="0.25">
      <c r="A12" s="37"/>
      <c r="B12" s="39"/>
      <c r="C12" s="40"/>
      <c r="D12" s="40"/>
      <c r="E12" s="40"/>
    </row>
    <row r="13" spans="1:6" ht="18" thickTop="1" thickBot="1" x14ac:dyDescent="0.25"/>
    <row r="14" spans="1:6" ht="114" customHeight="1" thickTop="1" thickBot="1" x14ac:dyDescent="0.25">
      <c r="A14" s="4">
        <v>1</v>
      </c>
      <c r="B14" s="5" t="s">
        <v>20</v>
      </c>
      <c r="C14" s="6">
        <v>250</v>
      </c>
      <c r="D14" s="22"/>
      <c r="E14" s="7"/>
    </row>
    <row r="15" spans="1:6" ht="81" customHeight="1" thickTop="1" thickBot="1" x14ac:dyDescent="0.25">
      <c r="A15" s="4">
        <v>2</v>
      </c>
      <c r="B15" s="5" t="s">
        <v>13</v>
      </c>
      <c r="C15" s="6">
        <v>350</v>
      </c>
      <c r="D15" s="22"/>
      <c r="E15" s="7"/>
    </row>
    <row r="16" spans="1:6" ht="66.75" customHeight="1" thickTop="1" thickBot="1" x14ac:dyDescent="0.25">
      <c r="A16" s="4">
        <v>3</v>
      </c>
      <c r="B16" s="5" t="s">
        <v>6</v>
      </c>
      <c r="C16" s="6">
        <v>250</v>
      </c>
      <c r="D16" s="22"/>
      <c r="E16" s="7"/>
    </row>
    <row r="17" spans="1:8" ht="319.5" customHeight="1" thickTop="1" thickBot="1" x14ac:dyDescent="0.25">
      <c r="A17" s="4">
        <v>4</v>
      </c>
      <c r="B17" s="31" t="s">
        <v>21</v>
      </c>
      <c r="C17" s="6">
        <v>6</v>
      </c>
      <c r="D17" s="18"/>
      <c r="E17" s="7"/>
    </row>
    <row r="18" spans="1:8" ht="254" thickTop="1" thickBot="1" x14ac:dyDescent="0.25">
      <c r="A18" s="4">
        <v>5</v>
      </c>
      <c r="B18" s="23" t="s">
        <v>22</v>
      </c>
      <c r="C18" s="6">
        <v>3</v>
      </c>
      <c r="D18" s="19"/>
      <c r="E18" s="7"/>
    </row>
    <row r="19" spans="1:8" ht="92.25" customHeight="1" thickTop="1" thickBot="1" x14ac:dyDescent="0.25">
      <c r="A19" s="4">
        <v>6</v>
      </c>
      <c r="B19" s="23" t="s">
        <v>23</v>
      </c>
      <c r="C19" s="6">
        <v>4</v>
      </c>
      <c r="D19" s="22"/>
      <c r="E19" s="7"/>
    </row>
    <row r="20" spans="1:8" ht="92.25" customHeight="1" thickTop="1" thickBot="1" x14ac:dyDescent="0.25">
      <c r="A20" s="4">
        <v>7</v>
      </c>
      <c r="B20" s="23" t="s">
        <v>11</v>
      </c>
      <c r="C20" s="6">
        <v>4</v>
      </c>
      <c r="D20" s="19"/>
      <c r="E20" s="7"/>
    </row>
    <row r="21" spans="1:8" ht="150" customHeight="1" thickTop="1" thickBot="1" x14ac:dyDescent="0.25">
      <c r="A21" s="4">
        <v>8</v>
      </c>
      <c r="B21" s="24" t="s">
        <v>12</v>
      </c>
      <c r="C21" s="6">
        <v>10</v>
      </c>
      <c r="D21" s="22"/>
      <c r="E21" s="7"/>
    </row>
    <row r="22" spans="1:8" ht="102" customHeight="1" thickTop="1" thickBot="1" x14ac:dyDescent="0.25">
      <c r="A22" s="4">
        <v>9</v>
      </c>
      <c r="B22" s="25" t="s">
        <v>24</v>
      </c>
      <c r="C22" s="6">
        <v>6</v>
      </c>
      <c r="D22" s="20"/>
      <c r="E22" s="7"/>
    </row>
    <row r="23" spans="1:8" ht="82" customHeight="1" thickTop="1" thickBot="1" x14ac:dyDescent="0.25">
      <c r="A23" s="4">
        <v>10</v>
      </c>
      <c r="B23" s="41" t="s">
        <v>25</v>
      </c>
      <c r="C23" s="6">
        <v>6</v>
      </c>
      <c r="D23" s="21"/>
      <c r="E23" s="7"/>
    </row>
    <row r="24" spans="1:8" ht="101.25" customHeight="1" thickTop="1" thickBot="1" x14ac:dyDescent="0.25">
      <c r="A24" s="4">
        <v>11</v>
      </c>
      <c r="B24" s="5" t="s">
        <v>7</v>
      </c>
      <c r="C24" s="6">
        <v>10</v>
      </c>
      <c r="D24" s="7"/>
      <c r="E24" s="7"/>
    </row>
    <row r="25" spans="1:8" ht="20" customHeight="1" thickTop="1" thickBot="1" x14ac:dyDescent="0.25">
      <c r="A25" s="10"/>
      <c r="B25" s="8"/>
      <c r="C25" s="11"/>
      <c r="D25" s="12"/>
      <c r="E25" s="12"/>
    </row>
    <row r="26" spans="1:8" ht="25" customHeight="1" thickTop="1" thickBot="1" x14ac:dyDescent="0.25">
      <c r="B26" s="13"/>
      <c r="C26" s="14"/>
      <c r="D26" s="15" t="s">
        <v>8</v>
      </c>
      <c r="E26" s="16">
        <f>SUM(E14:E25)</f>
        <v>0</v>
      </c>
      <c r="G26" s="9"/>
      <c r="H26" s="9">
        <f>G26*1.2</f>
        <v>0</v>
      </c>
    </row>
    <row r="27" spans="1:8" ht="25" customHeight="1" thickTop="1" thickBot="1" x14ac:dyDescent="0.25">
      <c r="B27" s="13"/>
      <c r="C27" s="14"/>
      <c r="D27" s="15" t="s">
        <v>9</v>
      </c>
      <c r="E27" s="16">
        <f>E26*20%</f>
        <v>0</v>
      </c>
      <c r="H27" s="9"/>
    </row>
    <row r="28" spans="1:8" ht="25" customHeight="1" thickTop="1" thickBot="1" x14ac:dyDescent="0.25">
      <c r="B28" s="13"/>
      <c r="C28" s="14"/>
      <c r="D28" s="15" t="s">
        <v>10</v>
      </c>
      <c r="E28" s="16">
        <f>E26+E27</f>
        <v>0</v>
      </c>
    </row>
    <row r="29" spans="1:8" ht="17" thickTop="1" x14ac:dyDescent="0.2"/>
    <row r="30" spans="1:8" ht="26.25" customHeight="1" x14ac:dyDescent="0.2">
      <c r="A30" s="36" t="s">
        <v>19</v>
      </c>
      <c r="B30" s="36"/>
      <c r="C30" s="36"/>
      <c r="D30" s="36"/>
      <c r="E30" s="36"/>
    </row>
  </sheetData>
  <mergeCells count="12">
    <mergeCell ref="A8:F8"/>
    <mergeCell ref="A30:E30"/>
    <mergeCell ref="A11:A12"/>
    <mergeCell ref="B11:B12"/>
    <mergeCell ref="C11:C12"/>
    <mergeCell ref="D11:D12"/>
    <mergeCell ref="E11:E12"/>
    <mergeCell ref="A1:C1"/>
    <mergeCell ref="A2:C2"/>
    <mergeCell ref="A3:C3"/>
    <mergeCell ref="D6:F6"/>
    <mergeCell ref="A7:F7"/>
  </mergeCells>
  <printOptions horizontalCentered="1"/>
  <pageMargins left="0.19685039370078741" right="0.19685039370078741" top="0.19685039370078741" bottom="0.19685039370078741" header="0.19685039370078741" footer="0.19685039370078741"/>
  <pageSetup paperSize="9" scale="90" firstPageNumber="11" orientation="landscape" useFirstPageNumber="1" horizontalDpi="4294967293"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LOT Mobilier d'Enseignement</vt:lpstr>
      <vt:lpstr>'LOT Mobilier d''Enseignement'!Impression_des_titres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Microsoft Office User</cp:lastModifiedBy>
  <cp:lastPrinted>2023-11-30T21:21:14Z</cp:lastPrinted>
  <dcterms:created xsi:type="dcterms:W3CDTF">2023-11-23T09:35:07Z</dcterms:created>
  <dcterms:modified xsi:type="dcterms:W3CDTF">2023-12-05T15:10:48Z</dcterms:modified>
</cp:coreProperties>
</file>